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-kyospo\share\50 企画推進課\10 企画調整G\75 入札関係（R6からの契約分）\R8年度\01.電気・ガス関係\電気\01 実施伺い等\01-4 様式\"/>
    </mc:Choice>
  </mc:AlternateContent>
  <xr:revisionPtr revIDLastSave="0" documentId="13_ncr:1_{E864ADCD-67E0-43F0-B687-731DBBD95E6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内訳書" sheetId="1" r:id="rId1"/>
  </sheets>
  <definedNames>
    <definedName name="_xlnm.Print_Area" localSheetId="0">入札内訳書!$A$1:$J$31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" l="1"/>
  <c r="C11" i="1"/>
  <c r="C12" i="1"/>
  <c r="C13" i="1"/>
  <c r="C14" i="1"/>
  <c r="C15" i="1"/>
  <c r="C16" i="1"/>
  <c r="C17" i="1"/>
  <c r="C18" i="1"/>
  <c r="C19" i="1"/>
  <c r="C20" i="1"/>
  <c r="C9" i="1"/>
  <c r="B21" i="1"/>
  <c r="I9" i="1"/>
  <c r="F21" i="1"/>
  <c r="I10" i="1" l="1"/>
  <c r="I17" i="1" l="1"/>
  <c r="I13" i="1"/>
  <c r="H21" i="1"/>
  <c r="I20" i="1"/>
  <c r="I19" i="1"/>
  <c r="I18" i="1"/>
  <c r="I16" i="1"/>
  <c r="I15" i="1"/>
  <c r="I14" i="1"/>
  <c r="I12" i="1"/>
  <c r="I11" i="1"/>
  <c r="I21" i="1" l="1"/>
  <c r="E21" i="1"/>
</calcChain>
</file>

<file path=xl/sharedStrings.xml><?xml version="1.0" encoding="utf-8"?>
<sst xmlns="http://schemas.openxmlformats.org/spreadsheetml/2006/main" count="59" uniqueCount="53">
  <si>
    <t>基　　本　　料　　金</t>
    <rPh sb="0" eb="1">
      <t>モト</t>
    </rPh>
    <rPh sb="3" eb="4">
      <t>ホン</t>
    </rPh>
    <rPh sb="6" eb="7">
      <t>リョウ</t>
    </rPh>
    <rPh sb="9" eb="10">
      <t>キン</t>
    </rPh>
    <phoneticPr fontId="1"/>
  </si>
  <si>
    <t>電　　力　　料　　金</t>
    <rPh sb="0" eb="1">
      <t>デン</t>
    </rPh>
    <rPh sb="3" eb="4">
      <t>チカラ</t>
    </rPh>
    <rPh sb="6" eb="7">
      <t>リョウ</t>
    </rPh>
    <rPh sb="9" eb="10">
      <t>キン</t>
    </rPh>
    <phoneticPr fontId="1"/>
  </si>
  <si>
    <t>入　　　札　　　内　　　訳　　　書</t>
    <rPh sb="0" eb="1">
      <t>ニュウ</t>
    </rPh>
    <rPh sb="4" eb="5">
      <t>サツ</t>
    </rPh>
    <rPh sb="8" eb="9">
      <t>ウチ</t>
    </rPh>
    <rPh sb="12" eb="13">
      <t>ヤク</t>
    </rPh>
    <rPh sb="16" eb="17">
      <t>ショ</t>
    </rPh>
    <phoneticPr fontId="1"/>
  </si>
  <si>
    <t>　</t>
    <phoneticPr fontId="1"/>
  </si>
  <si>
    <t>　</t>
    <phoneticPr fontId="1"/>
  </si>
  <si>
    <t>　　　５　これに準じた様式であれば、各社の積算内訳書で作成していただいても構いません。</t>
    <rPh sb="8" eb="9">
      <t>ジュン</t>
    </rPh>
    <rPh sb="11" eb="13">
      <t>ヨウシキ</t>
    </rPh>
    <rPh sb="18" eb="20">
      <t>カクシャ</t>
    </rPh>
    <rPh sb="21" eb="23">
      <t>セキサン</t>
    </rPh>
    <rPh sb="23" eb="26">
      <t>ウチワケショ</t>
    </rPh>
    <rPh sb="27" eb="29">
      <t>サクセイ</t>
    </rPh>
    <rPh sb="37" eb="38">
      <t>カマ</t>
    </rPh>
    <phoneticPr fontId="1"/>
  </si>
  <si>
    <t>年　　月</t>
    <rPh sb="0" eb="1">
      <t>ネン</t>
    </rPh>
    <rPh sb="3" eb="4">
      <t>ガツ</t>
    </rPh>
    <phoneticPr fontId="1"/>
  </si>
  <si>
    <t>総　　計</t>
    <rPh sb="0" eb="1">
      <t>ソウ</t>
    </rPh>
    <rPh sb="3" eb="4">
      <t>ケイ</t>
    </rPh>
    <phoneticPr fontId="1"/>
  </si>
  <si>
    <t>力　率
割引率</t>
    <rPh sb="0" eb="1">
      <t>チカラ</t>
    </rPh>
    <rPh sb="2" eb="3">
      <t>リツ</t>
    </rPh>
    <rPh sb="4" eb="6">
      <t>ワリビキ</t>
    </rPh>
    <rPh sb="6" eb="7">
      <t>リツ</t>
    </rPh>
    <phoneticPr fontId="1"/>
  </si>
  <si>
    <t>予定契約
電　　力</t>
    <rPh sb="0" eb="2">
      <t>ヨテイ</t>
    </rPh>
    <rPh sb="2" eb="4">
      <t>ケイヤク</t>
    </rPh>
    <rPh sb="5" eb="6">
      <t>デン</t>
    </rPh>
    <rPh sb="8" eb="9">
      <t>チカラ</t>
    </rPh>
    <phoneticPr fontId="1"/>
  </si>
  <si>
    <t>(kw)</t>
    <phoneticPr fontId="1"/>
  </si>
  <si>
    <t>(円)</t>
  </si>
  <si>
    <t>(円)</t>
    <phoneticPr fontId="1"/>
  </si>
  <si>
    <t>単　価
(1kwh当り)</t>
    <rPh sb="0" eb="1">
      <t>タン</t>
    </rPh>
    <rPh sb="2" eb="3">
      <t>アタイ</t>
    </rPh>
    <rPh sb="9" eb="10">
      <t>アタ</t>
    </rPh>
    <phoneticPr fontId="1"/>
  </si>
  <si>
    <t>予定使用
電 力 量</t>
    <rPh sb="0" eb="2">
      <t>ヨテイ</t>
    </rPh>
    <rPh sb="2" eb="4">
      <t>シヨウ</t>
    </rPh>
    <rPh sb="5" eb="6">
      <t>デン</t>
    </rPh>
    <rPh sb="7" eb="8">
      <t>チカラ</t>
    </rPh>
    <rPh sb="9" eb="10">
      <t>リョウ</t>
    </rPh>
    <phoneticPr fontId="1"/>
  </si>
  <si>
    <t>(kwh)</t>
    <phoneticPr fontId="1"/>
  </si>
  <si>
    <t>月　　額</t>
    <phoneticPr fontId="1"/>
  </si>
  <si>
    <t>月　　額</t>
    <rPh sb="0" eb="1">
      <t>ツキ</t>
    </rPh>
    <rPh sb="3" eb="4">
      <t>ガク</t>
    </rPh>
    <phoneticPr fontId="1"/>
  </si>
  <si>
    <r>
      <t>　　　３　</t>
    </r>
    <r>
      <rPr>
        <u/>
        <sz val="10"/>
        <color theme="1"/>
        <rFont val="ＭＳ 明朝"/>
        <family val="1"/>
        <charset val="128"/>
      </rPr>
      <t>単価は契約希望単価（課税業者にあたっては消費税及び地方消費税を含むもの）を記載する</t>
    </r>
    <rPh sb="5" eb="7">
      <t>タンカ</t>
    </rPh>
    <rPh sb="8" eb="10">
      <t>ケイヤク</t>
    </rPh>
    <rPh sb="10" eb="12">
      <t>キボウ</t>
    </rPh>
    <rPh sb="12" eb="14">
      <t>タンカ</t>
    </rPh>
    <rPh sb="15" eb="17">
      <t>カゼイ</t>
    </rPh>
    <rPh sb="17" eb="19">
      <t>ギョウシャ</t>
    </rPh>
    <rPh sb="25" eb="28">
      <t>ショウヒゼイ</t>
    </rPh>
    <rPh sb="28" eb="29">
      <t>オヨ</t>
    </rPh>
    <rPh sb="30" eb="32">
      <t>チホウ</t>
    </rPh>
    <rPh sb="32" eb="35">
      <t>ショウヒゼイ</t>
    </rPh>
    <rPh sb="36" eb="37">
      <t>フク</t>
    </rPh>
    <rPh sb="42" eb="44">
      <t>キサイ</t>
    </rPh>
    <phoneticPr fontId="1"/>
  </si>
  <si>
    <t>　　　　　夏季・その他季の単価を適用する場合は、７～９月は夏季の単価を、それ以外の月はその他</t>
    <rPh sb="5" eb="7">
      <t>カキ</t>
    </rPh>
    <rPh sb="10" eb="11">
      <t>タ</t>
    </rPh>
    <rPh sb="11" eb="12">
      <t>キ</t>
    </rPh>
    <rPh sb="13" eb="15">
      <t>タンカ</t>
    </rPh>
    <rPh sb="16" eb="18">
      <t>テキヨウ</t>
    </rPh>
    <rPh sb="20" eb="22">
      <t>バアイ</t>
    </rPh>
    <rPh sb="27" eb="28">
      <t>ガツ</t>
    </rPh>
    <rPh sb="29" eb="31">
      <t>カキ</t>
    </rPh>
    <rPh sb="32" eb="34">
      <t>タンカ</t>
    </rPh>
    <rPh sb="38" eb="40">
      <t>イガイ</t>
    </rPh>
    <rPh sb="41" eb="42">
      <t>ツキ</t>
    </rPh>
    <rPh sb="45" eb="46">
      <t>タ</t>
    </rPh>
    <phoneticPr fontId="1"/>
  </si>
  <si>
    <t>　　　　季の単価にして計算してください。</t>
    <rPh sb="4" eb="5">
      <t>キ</t>
    </rPh>
    <rPh sb="6" eb="8">
      <t>タンカ</t>
    </rPh>
    <rPh sb="11" eb="13">
      <t>ケイサン</t>
    </rPh>
    <phoneticPr fontId="1"/>
  </si>
  <si>
    <t>(Ａ)</t>
    <phoneticPr fontId="1"/>
  </si>
  <si>
    <t>(Ｂ)</t>
    <phoneticPr fontId="1"/>
  </si>
  <si>
    <t>(Ｃ)</t>
    <phoneticPr fontId="1"/>
  </si>
  <si>
    <t>(Ｄ＝Ａ×Ｂ×Ｃ)</t>
    <phoneticPr fontId="1"/>
  </si>
  <si>
    <t>(Ｅ)</t>
    <phoneticPr fontId="1"/>
  </si>
  <si>
    <t>(Ｆ)</t>
    <phoneticPr fontId="1"/>
  </si>
  <si>
    <t>(Ｇ＝Ｅ×Ｆ)</t>
    <phoneticPr fontId="1"/>
  </si>
  <si>
    <t>(Ｈ＝Ｄ＋Ｇ)</t>
    <phoneticPr fontId="1"/>
  </si>
  <si>
    <t>Ｈの総計の110分の100
に相当する金額　(Ⅰ)</t>
    <phoneticPr fontId="1"/>
  </si>
  <si>
    <t>備考　１　この入札内訳は、開札の結果落札した事業者のみ提出してください。</t>
    <rPh sb="0" eb="2">
      <t>ビコウ</t>
    </rPh>
    <rPh sb="7" eb="9">
      <t>ニュウサツ</t>
    </rPh>
    <rPh sb="9" eb="11">
      <t>ウチワケ</t>
    </rPh>
    <rPh sb="13" eb="15">
      <t>カイサツ</t>
    </rPh>
    <rPh sb="16" eb="18">
      <t>ケッカ</t>
    </rPh>
    <rPh sb="18" eb="20">
      <t>ラクサツ</t>
    </rPh>
    <rPh sb="22" eb="25">
      <t>ジギョウシャ</t>
    </rPh>
    <rPh sb="27" eb="29">
      <t>テイシュツ</t>
    </rPh>
    <phoneticPr fontId="1"/>
  </si>
  <si>
    <t>　　　　　エクセル様式ですが力率割引・夏季、その他季の適用関係で数式は入れてありません。</t>
    <rPh sb="9" eb="11">
      <t>ヨウシキ</t>
    </rPh>
    <rPh sb="14" eb="16">
      <t>リキリツ</t>
    </rPh>
    <rPh sb="16" eb="18">
      <t>ワリビキ</t>
    </rPh>
    <rPh sb="19" eb="21">
      <t>カキ</t>
    </rPh>
    <rPh sb="24" eb="25">
      <t>タ</t>
    </rPh>
    <rPh sb="25" eb="26">
      <t>キ</t>
    </rPh>
    <rPh sb="27" eb="29">
      <t>テキヨウ</t>
    </rPh>
    <rPh sb="29" eb="31">
      <t>カンケイ</t>
    </rPh>
    <rPh sb="32" eb="34">
      <t>スウシキ</t>
    </rPh>
    <rPh sb="35" eb="36">
      <t>イ</t>
    </rPh>
    <phoneticPr fontId="1"/>
  </si>
  <si>
    <r>
      <t>　　　４　</t>
    </r>
    <r>
      <rPr>
        <u/>
        <sz val="10"/>
        <color theme="1"/>
        <rFont val="ＭＳ 明朝"/>
        <family val="1"/>
        <charset val="128"/>
      </rPr>
      <t>Ｈの総価は、円未満の端数を切捨てた金額で記載する。</t>
    </r>
    <rPh sb="7" eb="8">
      <t>ソウ</t>
    </rPh>
    <rPh sb="8" eb="9">
      <t>カ</t>
    </rPh>
    <rPh sb="11" eb="12">
      <t>エン</t>
    </rPh>
    <rPh sb="12" eb="14">
      <t>ミマン</t>
    </rPh>
    <rPh sb="15" eb="17">
      <t>ハスウ</t>
    </rPh>
    <rPh sb="18" eb="19">
      <t>キ</t>
    </rPh>
    <rPh sb="19" eb="20">
      <t>ス</t>
    </rPh>
    <rPh sb="22" eb="24">
      <t>キンガク</t>
    </rPh>
    <rPh sb="25" eb="27">
      <t>キサイ</t>
    </rPh>
    <phoneticPr fontId="1"/>
  </si>
  <si>
    <t>　　　　　ＩはＨの総計の１１０分の１００の金額を記載してください。（円未満の端数切捨て）</t>
    <rPh sb="9" eb="10">
      <t>ソウ</t>
    </rPh>
    <rPh sb="10" eb="11">
      <t>ケイ</t>
    </rPh>
    <rPh sb="15" eb="16">
      <t>ブン</t>
    </rPh>
    <rPh sb="21" eb="23">
      <t>キンガク</t>
    </rPh>
    <rPh sb="24" eb="26">
      <t>キサイ</t>
    </rPh>
    <rPh sb="34" eb="35">
      <t>エン</t>
    </rPh>
    <rPh sb="35" eb="37">
      <t>ミマン</t>
    </rPh>
    <rPh sb="38" eb="40">
      <t>ハスウ</t>
    </rPh>
    <rPh sb="40" eb="41">
      <t>キ</t>
    </rPh>
    <rPh sb="41" eb="42">
      <t>ス</t>
    </rPh>
    <phoneticPr fontId="1"/>
  </si>
  <si>
    <t>円未満
　切捨て</t>
    <rPh sb="0" eb="1">
      <t>エン</t>
    </rPh>
    <rPh sb="1" eb="3">
      <t>ミマン</t>
    </rPh>
    <rPh sb="5" eb="6">
      <t>キ</t>
    </rPh>
    <rPh sb="6" eb="7">
      <t>ス</t>
    </rPh>
    <phoneticPr fontId="1"/>
  </si>
  <si>
    <r>
      <t>　　　　</t>
    </r>
    <r>
      <rPr>
        <u/>
        <sz val="10"/>
        <color theme="1"/>
        <rFont val="ＭＳ 明朝"/>
        <family val="1"/>
        <charset val="128"/>
      </rPr>
      <t>こと。</t>
    </r>
    <r>
      <rPr>
        <sz val="10"/>
        <color theme="1"/>
        <rFont val="ＭＳ 明朝"/>
        <family val="1"/>
        <charset val="128"/>
      </rPr>
      <t>燃料費調整額、再生可能エネルギー発電促進賦課金は含めないでください。</t>
    </r>
    <rPh sb="7" eb="10">
      <t>ネンリョウヒ</t>
    </rPh>
    <rPh sb="10" eb="12">
      <t>チョウセイ</t>
    </rPh>
    <rPh sb="12" eb="13">
      <t>ガク</t>
    </rPh>
    <rPh sb="14" eb="16">
      <t>サイセイ</t>
    </rPh>
    <rPh sb="16" eb="18">
      <t>カノウ</t>
    </rPh>
    <rPh sb="23" eb="25">
      <t>ハツデン</t>
    </rPh>
    <rPh sb="25" eb="27">
      <t>ソクシン</t>
    </rPh>
    <rPh sb="27" eb="30">
      <t>フカキン</t>
    </rPh>
    <rPh sb="31" eb="32">
      <t>フク</t>
    </rPh>
    <phoneticPr fontId="1"/>
  </si>
  <si>
    <t>様式４</t>
    <rPh sb="0" eb="2">
      <t>ヨウシキ</t>
    </rPh>
    <phoneticPr fontId="1"/>
  </si>
  <si>
    <t>力率割引・割増　　適用の有無：</t>
    <phoneticPr fontId="1"/>
  </si>
  <si>
    <t>　　　２　力率割引は、適用の有無をプルダウンで選択してください。力率は100％で算定します。</t>
    <rPh sb="5" eb="7">
      <t>リキリツ</t>
    </rPh>
    <rPh sb="7" eb="9">
      <t>ワリビキ</t>
    </rPh>
    <rPh sb="11" eb="13">
      <t>テキヨウ</t>
    </rPh>
    <rPh sb="14" eb="16">
      <t>ウム</t>
    </rPh>
    <rPh sb="23" eb="25">
      <t>センタク</t>
    </rPh>
    <rPh sb="32" eb="34">
      <t>リキリツ</t>
    </rPh>
    <rPh sb="40" eb="42">
      <t>サンテイ</t>
    </rPh>
    <phoneticPr fontId="1"/>
  </si>
  <si>
    <t>施設名</t>
    <rPh sb="0" eb="2">
      <t>シセツ</t>
    </rPh>
    <rPh sb="2" eb="3">
      <t>メイ</t>
    </rPh>
    <phoneticPr fontId="15"/>
  </si>
  <si>
    <t>愛知県体育館、愛知県武道館、愛知県一宮総合運動場、愛知県総合射撃場、愛知県教育会館</t>
    <rPh sb="0" eb="6">
      <t>アイチケンタイイクカン</t>
    </rPh>
    <rPh sb="7" eb="10">
      <t>アイチケン</t>
    </rPh>
    <rPh sb="10" eb="13">
      <t>ブドウカン</t>
    </rPh>
    <rPh sb="14" eb="17">
      <t>アイチケン</t>
    </rPh>
    <rPh sb="17" eb="19">
      <t>イチノミヤ</t>
    </rPh>
    <rPh sb="19" eb="21">
      <t>ソウゴウ</t>
    </rPh>
    <rPh sb="21" eb="24">
      <t>ウンドウジョウ</t>
    </rPh>
    <rPh sb="25" eb="28">
      <t>アイチケン</t>
    </rPh>
    <rPh sb="28" eb="30">
      <t>ソウゴウ</t>
    </rPh>
    <rPh sb="30" eb="33">
      <t>シャゲキジョウ</t>
    </rPh>
    <rPh sb="34" eb="37">
      <t>アイチケン</t>
    </rPh>
    <rPh sb="37" eb="39">
      <t>キョウイク</t>
    </rPh>
    <rPh sb="39" eb="41">
      <t>カイカン</t>
    </rPh>
    <phoneticPr fontId="15"/>
  </si>
  <si>
    <t>令和8年 4月</t>
    <rPh sb="0" eb="2">
      <t>レイワ</t>
    </rPh>
    <rPh sb="3" eb="4">
      <t>ネンガツ</t>
    </rPh>
    <phoneticPr fontId="2"/>
  </si>
  <si>
    <t>令和8年 5月</t>
    <rPh sb="0" eb="2">
      <t>レイワ</t>
    </rPh>
    <rPh sb="3" eb="4">
      <t>ネンガツ</t>
    </rPh>
    <phoneticPr fontId="2"/>
  </si>
  <si>
    <t>令和8年 6月</t>
    <rPh sb="0" eb="2">
      <t>レイワ</t>
    </rPh>
    <rPh sb="3" eb="4">
      <t>ネンガツ</t>
    </rPh>
    <phoneticPr fontId="2"/>
  </si>
  <si>
    <t>令和8年 7月</t>
    <rPh sb="0" eb="2">
      <t>レイワ</t>
    </rPh>
    <rPh sb="3" eb="4">
      <t>ネンガツ</t>
    </rPh>
    <phoneticPr fontId="2"/>
  </si>
  <si>
    <t>令和8年 8月</t>
    <rPh sb="0" eb="2">
      <t>レイワ</t>
    </rPh>
    <rPh sb="3" eb="4">
      <t>ネンガツ</t>
    </rPh>
    <phoneticPr fontId="2"/>
  </si>
  <si>
    <t>令和8年 9月</t>
    <rPh sb="0" eb="2">
      <t>レイワ</t>
    </rPh>
    <rPh sb="3" eb="4">
      <t>ネンガツ</t>
    </rPh>
    <phoneticPr fontId="2"/>
  </si>
  <si>
    <t>令和8年 10月</t>
    <rPh sb="0" eb="2">
      <t>レイワ</t>
    </rPh>
    <rPh sb="3" eb="4">
      <t>ネンガツ</t>
    </rPh>
    <phoneticPr fontId="2"/>
  </si>
  <si>
    <t>令和8年 11月</t>
    <rPh sb="0" eb="2">
      <t>レイワ</t>
    </rPh>
    <rPh sb="3" eb="4">
      <t>ネンガツ</t>
    </rPh>
    <phoneticPr fontId="2"/>
  </si>
  <si>
    <t>令和8年 12月</t>
    <rPh sb="0" eb="2">
      <t>レイワ</t>
    </rPh>
    <rPh sb="3" eb="4">
      <t>ネンガツ</t>
    </rPh>
    <phoneticPr fontId="2"/>
  </si>
  <si>
    <t>令和9年 1月</t>
    <rPh sb="0" eb="2">
      <t>レイワ</t>
    </rPh>
    <rPh sb="3" eb="4">
      <t>ネンガツ</t>
    </rPh>
    <phoneticPr fontId="2"/>
  </si>
  <si>
    <t>令和9年 2月</t>
    <rPh sb="0" eb="2">
      <t>レイワ</t>
    </rPh>
    <rPh sb="3" eb="4">
      <t>ネンガツ</t>
    </rPh>
    <phoneticPr fontId="2"/>
  </si>
  <si>
    <t>令和9年 3月</t>
    <rPh sb="0" eb="2">
      <t>レイワ</t>
    </rPh>
    <rPh sb="3" eb="4">
      <t>ネンガツ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</si>
</sst>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#,##0.00;&quot;▲ &quot;#,##0.00"/>
  </numFmts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4"/>
      <name val="Terminal"/>
      <charset val="128"/>
    </font>
    <font>
      <sz val="12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2" fillId="0" borderId="0"/>
  </cellStyleXfs>
  <cellXfs count="8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7" fillId="0" borderId="3" xfId="0" applyFont="1" applyBorder="1" applyAlignment="1">
      <alignment horizontal="right" vertical="center" wrapText="1"/>
    </xf>
    <xf numFmtId="0" fontId="7" fillId="0" borderId="2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7" fillId="0" borderId="7" xfId="0" applyFont="1" applyBorder="1" applyAlignment="1">
      <alignment horizontal="right" vertical="center" wrapText="1"/>
    </xf>
    <xf numFmtId="0" fontId="9" fillId="0" borderId="5" xfId="0" applyFont="1" applyBorder="1">
      <alignment vertical="center"/>
    </xf>
    <xf numFmtId="0" fontId="9" fillId="0" borderId="10" xfId="0" applyFont="1" applyBorder="1" applyAlignment="1">
      <alignment horizontal="right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/>
    </xf>
    <xf numFmtId="176" fontId="11" fillId="0" borderId="13" xfId="0" applyNumberFormat="1" applyFont="1" applyBorder="1">
      <alignment vertical="center"/>
    </xf>
    <xf numFmtId="0" fontId="11" fillId="3" borderId="14" xfId="0" applyFont="1" applyFill="1" applyBorder="1">
      <alignment vertical="center"/>
    </xf>
    <xf numFmtId="177" fontId="11" fillId="3" borderId="14" xfId="0" applyNumberFormat="1" applyFont="1" applyFill="1" applyBorder="1">
      <alignment vertical="center"/>
    </xf>
    <xf numFmtId="176" fontId="11" fillId="3" borderId="15" xfId="0" applyNumberFormat="1" applyFont="1" applyFill="1" applyBorder="1">
      <alignment vertical="center"/>
    </xf>
    <xf numFmtId="176" fontId="11" fillId="0" borderId="9" xfId="0" applyNumberFormat="1" applyFont="1" applyBorder="1">
      <alignment vertical="center"/>
    </xf>
    <xf numFmtId="0" fontId="11" fillId="3" borderId="1" xfId="0" applyFont="1" applyFill="1" applyBorder="1">
      <alignment vertical="center"/>
    </xf>
    <xf numFmtId="177" fontId="11" fillId="3" borderId="1" xfId="0" applyNumberFormat="1" applyFont="1" applyFill="1" applyBorder="1">
      <alignment vertical="center"/>
    </xf>
    <xf numFmtId="0" fontId="11" fillId="3" borderId="16" xfId="0" applyFont="1" applyFill="1" applyBorder="1">
      <alignment vertical="center"/>
    </xf>
    <xf numFmtId="177" fontId="11" fillId="3" borderId="16" xfId="0" applyNumberFormat="1" applyFont="1" applyFill="1" applyBorder="1">
      <alignment vertical="center"/>
    </xf>
    <xf numFmtId="176" fontId="11" fillId="3" borderId="17" xfId="0" applyNumberFormat="1" applyFont="1" applyFill="1" applyBorder="1">
      <alignment vertical="center"/>
    </xf>
    <xf numFmtId="176" fontId="11" fillId="0" borderId="18" xfId="0" applyNumberFormat="1" applyFont="1" applyBorder="1">
      <alignment vertical="center"/>
    </xf>
    <xf numFmtId="0" fontId="11" fillId="0" borderId="28" xfId="0" applyFont="1" applyBorder="1">
      <alignment vertical="center"/>
    </xf>
    <xf numFmtId="176" fontId="11" fillId="0" borderId="28" xfId="0" applyNumberFormat="1" applyFont="1" applyBorder="1">
      <alignment vertical="center"/>
    </xf>
    <xf numFmtId="176" fontId="11" fillId="0" borderId="19" xfId="0" applyNumberFormat="1" applyFont="1" applyBorder="1">
      <alignment vertical="center"/>
    </xf>
    <xf numFmtId="177" fontId="11" fillId="0" borderId="14" xfId="0" applyNumberFormat="1" applyFont="1" applyBorder="1">
      <alignment vertical="center"/>
    </xf>
    <xf numFmtId="177" fontId="11" fillId="0" borderId="1" xfId="0" applyNumberFormat="1" applyFont="1" applyBorder="1">
      <alignment vertical="center"/>
    </xf>
    <xf numFmtId="177" fontId="11" fillId="0" borderId="16" xfId="0" applyNumberFormat="1" applyFont="1" applyBorder="1">
      <alignment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right" vertical="center" wrapText="1"/>
    </xf>
    <xf numFmtId="0" fontId="9" fillId="0" borderId="34" xfId="0" applyFont="1" applyBorder="1" applyAlignment="1">
      <alignment horizontal="right" vertical="center"/>
    </xf>
    <xf numFmtId="0" fontId="9" fillId="0" borderId="35" xfId="0" applyFont="1" applyBorder="1" applyAlignment="1">
      <alignment horizontal="right" vertical="center"/>
    </xf>
    <xf numFmtId="176" fontId="11" fillId="0" borderId="36" xfId="0" applyNumberFormat="1" applyFont="1" applyBorder="1">
      <alignment vertical="center"/>
    </xf>
    <xf numFmtId="176" fontId="11" fillId="0" borderId="37" xfId="0" applyNumberFormat="1" applyFont="1" applyBorder="1">
      <alignment vertical="center"/>
    </xf>
    <xf numFmtId="176" fontId="11" fillId="0" borderId="38" xfId="0" applyNumberFormat="1" applyFont="1" applyBorder="1">
      <alignment vertical="center"/>
    </xf>
    <xf numFmtId="176" fontId="11" fillId="0" borderId="39" xfId="0" applyNumberFormat="1" applyFont="1" applyBorder="1">
      <alignment vertical="center"/>
    </xf>
    <xf numFmtId="176" fontId="11" fillId="0" borderId="40" xfId="0" applyNumberFormat="1" applyFont="1" applyBorder="1">
      <alignment vertical="center"/>
    </xf>
    <xf numFmtId="176" fontId="11" fillId="0" borderId="41" xfId="0" applyNumberFormat="1" applyFont="1" applyBorder="1">
      <alignment vertical="center"/>
    </xf>
    <xf numFmtId="176" fontId="11" fillId="0" borderId="42" xfId="0" applyNumberFormat="1" applyFont="1" applyBorder="1">
      <alignment vertical="center"/>
    </xf>
    <xf numFmtId="176" fontId="11" fillId="0" borderId="43" xfId="0" applyNumberFormat="1" applyFont="1" applyBorder="1">
      <alignment vertical="center"/>
    </xf>
    <xf numFmtId="0" fontId="4" fillId="0" borderId="32" xfId="0" applyFont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4" fillId="0" borderId="23" xfId="0" applyFont="1" applyBorder="1" applyAlignment="1">
      <alignment horizontal="right" vertical="center"/>
    </xf>
    <xf numFmtId="0" fontId="4" fillId="0" borderId="24" xfId="0" applyFont="1" applyBorder="1" applyAlignment="1">
      <alignment horizontal="right" vertical="center"/>
    </xf>
    <xf numFmtId="3" fontId="13" fillId="0" borderId="0" xfId="1" applyNumberFormat="1" applyFont="1" applyAlignment="1">
      <alignment vertical="center"/>
    </xf>
    <xf numFmtId="176" fontId="11" fillId="3" borderId="50" xfId="0" applyNumberFormat="1" applyFont="1" applyFill="1" applyBorder="1">
      <alignment vertical="center"/>
    </xf>
    <xf numFmtId="3" fontId="13" fillId="0" borderId="9" xfId="1" applyNumberFormat="1" applyFont="1" applyBorder="1" applyAlignment="1">
      <alignment vertical="center"/>
    </xf>
    <xf numFmtId="0" fontId="5" fillId="0" borderId="0" xfId="0" applyFont="1">
      <alignment vertical="center"/>
    </xf>
    <xf numFmtId="0" fontId="4" fillId="4" borderId="0" xfId="0" applyFont="1" applyFill="1" applyAlignment="1">
      <alignment horizontal="center" vertical="center"/>
    </xf>
    <xf numFmtId="0" fontId="14" fillId="0" borderId="52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 shrinkToFit="1"/>
    </xf>
    <xf numFmtId="0" fontId="7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4" fillId="0" borderId="49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9" fillId="2" borderId="45" xfId="0" applyFont="1" applyFill="1" applyBorder="1" applyAlignment="1">
      <alignment vertical="center" wrapText="1" shrinkToFit="1"/>
    </xf>
    <xf numFmtId="0" fontId="10" fillId="0" borderId="46" xfId="0" applyFont="1" applyBorder="1" applyAlignment="1">
      <alignment vertical="center" shrinkToFit="1"/>
    </xf>
    <xf numFmtId="0" fontId="7" fillId="0" borderId="44" xfId="0" applyFont="1" applyBorder="1" applyAlignment="1">
      <alignment horizontal="left" vertical="center"/>
    </xf>
    <xf numFmtId="0" fontId="2" fillId="0" borderId="47" xfId="0" applyFont="1" applyBorder="1">
      <alignment vertical="center"/>
    </xf>
    <xf numFmtId="0" fontId="2" fillId="0" borderId="48" xfId="0" applyFont="1" applyBorder="1">
      <alignment vertical="center"/>
    </xf>
    <xf numFmtId="0" fontId="4" fillId="0" borderId="51" xfId="0" applyFont="1" applyBorder="1" applyAlignment="1">
      <alignment horizontal="right" vertical="center"/>
    </xf>
    <xf numFmtId="0" fontId="16" fillId="0" borderId="55" xfId="0" applyFont="1" applyBorder="1" applyAlignment="1" applyProtection="1">
      <alignment horizontal="left" vertical="center" shrinkToFit="1"/>
      <protection locked="0"/>
    </xf>
    <xf numFmtId="0" fontId="16" fillId="0" borderId="53" xfId="0" applyFont="1" applyBorder="1" applyAlignment="1" applyProtection="1">
      <alignment horizontal="left" vertical="center" shrinkToFit="1"/>
      <protection locked="0"/>
    </xf>
    <xf numFmtId="0" fontId="16" fillId="0" borderId="54" xfId="0" applyFont="1" applyBorder="1" applyAlignment="1" applyProtection="1">
      <alignment horizontal="left" vertical="center" shrinkToFit="1"/>
      <protection locked="0"/>
    </xf>
    <xf numFmtId="0" fontId="7" fillId="0" borderId="0" xfId="0" applyFont="1">
      <alignment vertical="center"/>
    </xf>
  </cellXfs>
  <cellStyles count="2">
    <cellStyle name="標準" xfId="0" builtinId="0"/>
    <cellStyle name="標準 2" xfId="1" xr:uid="{C178586B-3F6C-4FC2-BAD5-93F317AB4E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21</xdr:row>
      <xdr:rowOff>66675</xdr:rowOff>
    </xdr:from>
    <xdr:to>
      <xdr:col>9</xdr:col>
      <xdr:colOff>227849</xdr:colOff>
      <xdr:row>22</xdr:row>
      <xdr:rowOff>9375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H="1">
          <a:off x="9629774" y="4905375"/>
          <a:ext cx="208800" cy="1332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9525</xdr:colOff>
      <xdr:row>20</xdr:row>
      <xdr:rowOff>142875</xdr:rowOff>
    </xdr:from>
    <xdr:to>
      <xdr:col>9</xdr:col>
      <xdr:colOff>219075</xdr:colOff>
      <xdr:row>21</xdr:row>
      <xdr:rowOff>47625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 flipH="1" flipV="1">
          <a:off x="9620250" y="4752975"/>
          <a:ext cx="209550" cy="1333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view="pageBreakPreview" zoomScaleNormal="100" zoomScaleSheetLayoutView="100" workbookViewId="0">
      <selection activeCell="B21" sqref="B21"/>
    </sheetView>
  </sheetViews>
  <sheetFormatPr defaultRowHeight="13.5" x14ac:dyDescent="0.15"/>
  <cols>
    <col min="1" max="1" width="13.125" customWidth="1"/>
    <col min="2" max="2" width="10.625" customWidth="1"/>
    <col min="3" max="3" width="8.625" customWidth="1"/>
    <col min="4" max="4" width="10.625" customWidth="1"/>
    <col min="5" max="5" width="19.125" customWidth="1"/>
    <col min="6" max="6" width="14.875" bestFit="1" customWidth="1"/>
    <col min="7" max="7" width="11.625" customWidth="1"/>
    <col min="8" max="8" width="19.125" customWidth="1"/>
    <col min="9" max="9" width="19.625" customWidth="1"/>
    <col min="10" max="10" width="9.625" customWidth="1"/>
  </cols>
  <sheetData>
    <row r="1" spans="1:10" ht="20.100000000000001" customHeight="1" x14ac:dyDescent="0.15">
      <c r="A1" s="66"/>
      <c r="B1" s="66"/>
      <c r="C1" s="66"/>
      <c r="D1" s="66"/>
      <c r="E1" s="66"/>
      <c r="F1" s="66"/>
      <c r="G1" s="66"/>
      <c r="H1" s="66"/>
      <c r="I1" s="3" t="s">
        <v>36</v>
      </c>
      <c r="J1" s="4"/>
    </row>
    <row r="2" spans="1:10" ht="24.95" customHeight="1" thickBot="1" x14ac:dyDescent="0.2">
      <c r="A2" s="73" t="s">
        <v>2</v>
      </c>
      <c r="B2" s="73"/>
      <c r="C2" s="73"/>
      <c r="D2" s="73"/>
      <c r="E2" s="73"/>
      <c r="F2" s="73"/>
      <c r="G2" s="73"/>
      <c r="H2" s="73"/>
      <c r="I2" s="73"/>
      <c r="J2" s="4"/>
    </row>
    <row r="3" spans="1:10" ht="24.95" customHeight="1" thickBot="1" x14ac:dyDescent="0.2">
      <c r="A3" s="61" t="s">
        <v>39</v>
      </c>
      <c r="B3" s="84" t="s">
        <v>40</v>
      </c>
      <c r="C3" s="85"/>
      <c r="D3" s="85"/>
      <c r="E3" s="85"/>
      <c r="F3" s="85"/>
      <c r="G3" s="85"/>
      <c r="H3" s="85"/>
      <c r="I3" s="86"/>
      <c r="J3" s="62"/>
    </row>
    <row r="4" spans="1:10" ht="24.95" customHeight="1" thickBot="1" x14ac:dyDescent="0.2">
      <c r="A4" s="59"/>
      <c r="B4" s="4"/>
      <c r="C4" s="4"/>
      <c r="D4" s="4"/>
      <c r="E4" s="4"/>
      <c r="F4" s="83" t="s">
        <v>37</v>
      </c>
      <c r="G4" s="83"/>
      <c r="H4" s="83"/>
      <c r="I4" s="60"/>
      <c r="J4" s="4"/>
    </row>
    <row r="5" spans="1:10" ht="18" customHeight="1" x14ac:dyDescent="0.15">
      <c r="A5" s="71" t="s">
        <v>6</v>
      </c>
      <c r="B5" s="67" t="s">
        <v>0</v>
      </c>
      <c r="C5" s="68"/>
      <c r="D5" s="68"/>
      <c r="E5" s="69"/>
      <c r="F5" s="67" t="s">
        <v>1</v>
      </c>
      <c r="G5" s="68"/>
      <c r="H5" s="70"/>
      <c r="I5" s="76" t="s">
        <v>7</v>
      </c>
      <c r="J5" s="4"/>
    </row>
    <row r="6" spans="1:10" ht="33" customHeight="1" x14ac:dyDescent="0.15">
      <c r="A6" s="72"/>
      <c r="B6" s="14" t="s">
        <v>9</v>
      </c>
      <c r="C6" s="7" t="s">
        <v>8</v>
      </c>
      <c r="D6" s="7" t="s">
        <v>13</v>
      </c>
      <c r="E6" s="20" t="s">
        <v>17</v>
      </c>
      <c r="F6" s="14" t="s">
        <v>14</v>
      </c>
      <c r="G6" s="7" t="s">
        <v>13</v>
      </c>
      <c r="H6" s="40" t="s">
        <v>16</v>
      </c>
      <c r="I6" s="77"/>
      <c r="J6" s="4"/>
    </row>
    <row r="7" spans="1:10" ht="13.5" customHeight="1" x14ac:dyDescent="0.15">
      <c r="A7" s="15"/>
      <c r="B7" s="16" t="s">
        <v>10</v>
      </c>
      <c r="C7" s="8"/>
      <c r="D7" s="13" t="s">
        <v>12</v>
      </c>
      <c r="E7" s="21" t="s">
        <v>12</v>
      </c>
      <c r="F7" s="16" t="s">
        <v>15</v>
      </c>
      <c r="G7" s="13" t="s">
        <v>12</v>
      </c>
      <c r="H7" s="41" t="s">
        <v>12</v>
      </c>
      <c r="I7" s="52" t="s">
        <v>11</v>
      </c>
      <c r="J7" s="4"/>
    </row>
    <row r="8" spans="1:10" s="12" customFormat="1" ht="13.5" customHeight="1" thickBot="1" x14ac:dyDescent="0.2">
      <c r="A8" s="17"/>
      <c r="B8" s="18" t="s">
        <v>21</v>
      </c>
      <c r="C8" s="9" t="s">
        <v>22</v>
      </c>
      <c r="D8" s="9" t="s">
        <v>23</v>
      </c>
      <c r="E8" s="10" t="s">
        <v>24</v>
      </c>
      <c r="F8" s="22" t="s">
        <v>25</v>
      </c>
      <c r="G8" s="9" t="s">
        <v>26</v>
      </c>
      <c r="H8" s="42" t="s">
        <v>27</v>
      </c>
      <c r="I8" s="43" t="s">
        <v>28</v>
      </c>
      <c r="J8" s="11"/>
    </row>
    <row r="9" spans="1:10" ht="18" customHeight="1" x14ac:dyDescent="0.15">
      <c r="A9" s="54" t="s">
        <v>41</v>
      </c>
      <c r="B9" s="23">
        <v>1616</v>
      </c>
      <c r="C9" s="24" t="str">
        <f>IF($I$4="有",0.85,IF($I$4="無",1,""))</f>
        <v/>
      </c>
      <c r="D9" s="25"/>
      <c r="E9" s="26"/>
      <c r="F9" s="56">
        <v>123200</v>
      </c>
      <c r="G9" s="37"/>
      <c r="H9" s="44"/>
      <c r="I9" s="45">
        <f>SUM(E9,H9)</f>
        <v>0</v>
      </c>
      <c r="J9" s="4"/>
    </row>
    <row r="10" spans="1:10" ht="18" customHeight="1" x14ac:dyDescent="0.15">
      <c r="A10" s="55" t="s">
        <v>42</v>
      </c>
      <c r="B10" s="27">
        <v>1616</v>
      </c>
      <c r="C10" s="28" t="str">
        <f t="shared" ref="C10:C20" si="0">IF($I$4="有",0.85,IF($I$4="無",1,""))</f>
        <v/>
      </c>
      <c r="D10" s="29"/>
      <c r="E10" s="57"/>
      <c r="F10" s="58">
        <v>125700</v>
      </c>
      <c r="G10" s="38"/>
      <c r="H10" s="46"/>
      <c r="I10" s="47">
        <f t="shared" ref="I10:I20" si="1">SUM(E10,H10)</f>
        <v>0</v>
      </c>
      <c r="J10" s="4"/>
    </row>
    <row r="11" spans="1:10" ht="18" customHeight="1" x14ac:dyDescent="0.15">
      <c r="A11" s="55" t="s">
        <v>43</v>
      </c>
      <c r="B11" s="27">
        <v>1616</v>
      </c>
      <c r="C11" s="28" t="str">
        <f t="shared" si="0"/>
        <v/>
      </c>
      <c r="D11" s="29"/>
      <c r="E11" s="57"/>
      <c r="F11" s="58">
        <v>152200</v>
      </c>
      <c r="G11" s="38"/>
      <c r="H11" s="46"/>
      <c r="I11" s="47">
        <f t="shared" si="1"/>
        <v>0</v>
      </c>
      <c r="J11" s="4"/>
    </row>
    <row r="12" spans="1:10" ht="18" customHeight="1" x14ac:dyDescent="0.15">
      <c r="A12" s="55" t="s">
        <v>44</v>
      </c>
      <c r="B12" s="27">
        <v>1616</v>
      </c>
      <c r="C12" s="28" t="str">
        <f t="shared" si="0"/>
        <v/>
      </c>
      <c r="D12" s="29"/>
      <c r="E12" s="57"/>
      <c r="F12" s="58">
        <v>222100</v>
      </c>
      <c r="G12" s="38"/>
      <c r="H12" s="46"/>
      <c r="I12" s="47">
        <f t="shared" si="1"/>
        <v>0</v>
      </c>
      <c r="J12" s="4"/>
    </row>
    <row r="13" spans="1:10" ht="18" customHeight="1" x14ac:dyDescent="0.15">
      <c r="A13" s="55" t="s">
        <v>45</v>
      </c>
      <c r="B13" s="27">
        <v>1616</v>
      </c>
      <c r="C13" s="28" t="str">
        <f t="shared" si="0"/>
        <v/>
      </c>
      <c r="D13" s="29"/>
      <c r="E13" s="57"/>
      <c r="F13" s="58">
        <v>236300</v>
      </c>
      <c r="G13" s="38"/>
      <c r="H13" s="46"/>
      <c r="I13" s="47">
        <f t="shared" si="1"/>
        <v>0</v>
      </c>
      <c r="J13" s="4"/>
    </row>
    <row r="14" spans="1:10" ht="18" customHeight="1" x14ac:dyDescent="0.15">
      <c r="A14" s="55" t="s">
        <v>46</v>
      </c>
      <c r="B14" s="27">
        <v>1616</v>
      </c>
      <c r="C14" s="28" t="str">
        <f t="shared" si="0"/>
        <v/>
      </c>
      <c r="D14" s="29"/>
      <c r="E14" s="57"/>
      <c r="F14" s="58">
        <v>278000</v>
      </c>
      <c r="G14" s="38"/>
      <c r="H14" s="46"/>
      <c r="I14" s="47">
        <f t="shared" si="1"/>
        <v>0</v>
      </c>
      <c r="J14" s="4"/>
    </row>
    <row r="15" spans="1:10" ht="18" customHeight="1" x14ac:dyDescent="0.15">
      <c r="A15" s="55" t="s">
        <v>47</v>
      </c>
      <c r="B15" s="27">
        <v>1616</v>
      </c>
      <c r="C15" s="28" t="str">
        <f t="shared" si="0"/>
        <v/>
      </c>
      <c r="D15" s="29"/>
      <c r="E15" s="57"/>
      <c r="F15" s="58">
        <v>242900</v>
      </c>
      <c r="G15" s="38"/>
      <c r="H15" s="46"/>
      <c r="I15" s="47">
        <f t="shared" si="1"/>
        <v>0</v>
      </c>
      <c r="J15" s="4"/>
    </row>
    <row r="16" spans="1:10" ht="18" customHeight="1" x14ac:dyDescent="0.15">
      <c r="A16" s="55" t="s">
        <v>48</v>
      </c>
      <c r="B16" s="27">
        <v>1616</v>
      </c>
      <c r="C16" s="28" t="str">
        <f t="shared" si="0"/>
        <v/>
      </c>
      <c r="D16" s="29"/>
      <c r="E16" s="57"/>
      <c r="F16" s="58">
        <v>136600</v>
      </c>
      <c r="G16" s="38"/>
      <c r="H16" s="46"/>
      <c r="I16" s="47">
        <f t="shared" si="1"/>
        <v>0</v>
      </c>
      <c r="J16" s="4"/>
    </row>
    <row r="17" spans="1:10" ht="18" customHeight="1" x14ac:dyDescent="0.15">
      <c r="A17" s="55" t="s">
        <v>49</v>
      </c>
      <c r="B17" s="27">
        <v>1616</v>
      </c>
      <c r="C17" s="28" t="str">
        <f t="shared" si="0"/>
        <v/>
      </c>
      <c r="D17" s="29"/>
      <c r="E17" s="57"/>
      <c r="F17" s="58">
        <v>150300</v>
      </c>
      <c r="G17" s="38"/>
      <c r="H17" s="46"/>
      <c r="I17" s="47">
        <f t="shared" si="1"/>
        <v>0</v>
      </c>
      <c r="J17" s="4"/>
    </row>
    <row r="18" spans="1:10" ht="18" customHeight="1" x14ac:dyDescent="0.15">
      <c r="A18" s="55" t="s">
        <v>50</v>
      </c>
      <c r="B18" s="27">
        <v>1216</v>
      </c>
      <c r="C18" s="28" t="str">
        <f t="shared" si="0"/>
        <v/>
      </c>
      <c r="D18" s="29"/>
      <c r="E18" s="57"/>
      <c r="F18" s="58">
        <v>119200</v>
      </c>
      <c r="G18" s="38"/>
      <c r="H18" s="46"/>
      <c r="I18" s="47">
        <f t="shared" si="1"/>
        <v>0</v>
      </c>
      <c r="J18" s="4"/>
    </row>
    <row r="19" spans="1:10" ht="18" customHeight="1" x14ac:dyDescent="0.15">
      <c r="A19" s="55" t="s">
        <v>51</v>
      </c>
      <c r="B19" s="27">
        <v>1216</v>
      </c>
      <c r="C19" s="28" t="str">
        <f t="shared" si="0"/>
        <v/>
      </c>
      <c r="D19" s="29"/>
      <c r="E19" s="57"/>
      <c r="F19" s="58">
        <v>114700</v>
      </c>
      <c r="G19" s="38"/>
      <c r="H19" s="46"/>
      <c r="I19" s="47">
        <f t="shared" si="1"/>
        <v>0</v>
      </c>
      <c r="J19" s="4"/>
    </row>
    <row r="20" spans="1:10" ht="18" customHeight="1" thickBot="1" x14ac:dyDescent="0.2">
      <c r="A20" s="55" t="s">
        <v>52</v>
      </c>
      <c r="B20" s="27">
        <v>1216</v>
      </c>
      <c r="C20" s="30" t="str">
        <f t="shared" si="0"/>
        <v/>
      </c>
      <c r="D20" s="31"/>
      <c r="E20" s="32"/>
      <c r="F20" s="56">
        <v>123800</v>
      </c>
      <c r="G20" s="39"/>
      <c r="H20" s="48"/>
      <c r="I20" s="49">
        <f t="shared" si="1"/>
        <v>0</v>
      </c>
      <c r="J20" s="4"/>
    </row>
    <row r="21" spans="1:10" ht="18" customHeight="1" thickTop="1" thickBot="1" x14ac:dyDescent="0.2">
      <c r="A21" s="19" t="s">
        <v>7</v>
      </c>
      <c r="B21" s="33">
        <f>SUM(B9:B20)</f>
        <v>18192</v>
      </c>
      <c r="C21" s="34"/>
      <c r="D21" s="35"/>
      <c r="E21" s="36">
        <f>SUM(E9:E20)</f>
        <v>0</v>
      </c>
      <c r="F21" s="33">
        <f>SUM(F9:F20)</f>
        <v>2025000</v>
      </c>
      <c r="G21" s="35"/>
      <c r="H21" s="50">
        <f>SUM(H9:H20)</f>
        <v>0</v>
      </c>
      <c r="I21" s="51">
        <f>SUM(I9:I20)</f>
        <v>0</v>
      </c>
      <c r="J21" s="65" t="s">
        <v>34</v>
      </c>
    </row>
    <row r="22" spans="1:10" ht="15" customHeight="1" x14ac:dyDescent="0.15">
      <c r="A22" s="80" t="s">
        <v>30</v>
      </c>
      <c r="B22" s="80"/>
      <c r="C22" s="80"/>
      <c r="D22" s="80"/>
      <c r="E22" s="80"/>
      <c r="F22" s="80"/>
      <c r="G22" s="81"/>
      <c r="H22" s="78" t="s">
        <v>29</v>
      </c>
      <c r="I22" s="74"/>
      <c r="J22" s="65"/>
    </row>
    <row r="23" spans="1:10" ht="15" customHeight="1" thickBot="1" x14ac:dyDescent="0.2">
      <c r="A23" s="63" t="s">
        <v>38</v>
      </c>
      <c r="B23" s="63"/>
      <c r="C23" s="63"/>
      <c r="D23" s="63"/>
      <c r="E23" s="63"/>
      <c r="F23" s="63"/>
      <c r="G23" s="82"/>
      <c r="H23" s="79"/>
      <c r="I23" s="75"/>
      <c r="J23" s="65"/>
    </row>
    <row r="24" spans="1:10" ht="15" customHeight="1" x14ac:dyDescent="0.15">
      <c r="A24" s="63" t="s">
        <v>18</v>
      </c>
      <c r="B24" s="63"/>
      <c r="C24" s="63"/>
      <c r="D24" s="63"/>
      <c r="E24" s="63"/>
      <c r="F24" s="63"/>
      <c r="G24" s="64"/>
      <c r="H24" s="4"/>
      <c r="I24" s="5"/>
      <c r="J24" s="53"/>
    </row>
    <row r="25" spans="1:10" ht="15" customHeight="1" x14ac:dyDescent="0.15">
      <c r="A25" s="63" t="s">
        <v>35</v>
      </c>
      <c r="B25" s="63"/>
      <c r="C25" s="63"/>
      <c r="D25" s="63"/>
      <c r="E25" s="63"/>
      <c r="F25" s="63"/>
      <c r="G25" s="64"/>
      <c r="H25" s="4"/>
      <c r="I25" s="4"/>
      <c r="J25" s="4"/>
    </row>
    <row r="26" spans="1:10" ht="15" customHeight="1" x14ac:dyDescent="0.15">
      <c r="A26" s="63" t="s">
        <v>19</v>
      </c>
      <c r="B26" s="63"/>
      <c r="C26" s="63"/>
      <c r="D26" s="63"/>
      <c r="E26" s="63"/>
      <c r="F26" s="63"/>
      <c r="G26" s="64"/>
      <c r="H26" s="4"/>
      <c r="I26" s="4"/>
      <c r="J26" s="4"/>
    </row>
    <row r="27" spans="1:10" ht="15" customHeight="1" x14ac:dyDescent="0.15">
      <c r="A27" s="63" t="s">
        <v>20</v>
      </c>
      <c r="B27" s="63"/>
      <c r="C27" s="63"/>
      <c r="D27" s="63"/>
      <c r="E27" s="63"/>
      <c r="F27" s="63"/>
      <c r="G27" s="64"/>
      <c r="H27" s="4"/>
      <c r="I27" s="4"/>
      <c r="J27" s="4"/>
    </row>
    <row r="28" spans="1:10" ht="15" customHeight="1" x14ac:dyDescent="0.15">
      <c r="A28" s="63" t="s">
        <v>32</v>
      </c>
      <c r="B28" s="63"/>
      <c r="C28" s="63"/>
      <c r="D28" s="63"/>
      <c r="E28" s="63"/>
      <c r="F28" s="63"/>
      <c r="G28" s="64"/>
      <c r="H28" s="4"/>
      <c r="I28" s="4"/>
      <c r="J28" s="4"/>
    </row>
    <row r="29" spans="1:10" ht="15" customHeight="1" x14ac:dyDescent="0.15">
      <c r="A29" s="6" t="s">
        <v>33</v>
      </c>
      <c r="B29" s="6"/>
      <c r="C29" s="6"/>
      <c r="D29" s="6"/>
      <c r="E29" s="6"/>
      <c r="F29" s="6"/>
      <c r="G29" s="6"/>
      <c r="H29" s="4"/>
      <c r="I29" s="4"/>
      <c r="J29" s="4"/>
    </row>
    <row r="30" spans="1:10" ht="15" customHeight="1" x14ac:dyDescent="0.15">
      <c r="A30" s="63" t="s">
        <v>5</v>
      </c>
      <c r="B30" s="63"/>
      <c r="C30" s="63"/>
      <c r="D30" s="63"/>
      <c r="E30" s="63"/>
      <c r="F30" s="63"/>
      <c r="G30" s="6"/>
      <c r="H30" s="4"/>
      <c r="I30" s="4"/>
      <c r="J30" s="4"/>
    </row>
    <row r="31" spans="1:10" ht="15" customHeight="1" x14ac:dyDescent="0.15">
      <c r="A31" s="87" t="s">
        <v>31</v>
      </c>
      <c r="B31" s="87"/>
      <c r="C31" s="87"/>
      <c r="D31" s="87"/>
      <c r="E31" s="87"/>
      <c r="F31" s="87"/>
      <c r="G31" s="87"/>
      <c r="J31" s="4"/>
    </row>
    <row r="32" spans="1:10" x14ac:dyDescent="0.15">
      <c r="A32" s="4" t="s">
        <v>3</v>
      </c>
      <c r="B32" s="4"/>
      <c r="C32" s="4"/>
      <c r="D32" s="4"/>
      <c r="E32" s="4"/>
      <c r="F32" s="4"/>
      <c r="J32" s="4"/>
    </row>
    <row r="33" spans="1:6" x14ac:dyDescent="0.15">
      <c r="A33" s="1" t="s">
        <v>4</v>
      </c>
      <c r="B33" s="2"/>
      <c r="C33" s="2"/>
      <c r="D33" s="2"/>
      <c r="E33" s="2"/>
      <c r="F33" s="2"/>
    </row>
    <row r="34" spans="1:6" x14ac:dyDescent="0.15">
      <c r="A34" s="1" t="s">
        <v>3</v>
      </c>
      <c r="B34" s="2"/>
      <c r="C34" s="2"/>
      <c r="D34" s="2"/>
      <c r="E34" s="2"/>
      <c r="F34" s="2"/>
    </row>
  </sheetData>
  <mergeCells count="20">
    <mergeCell ref="A25:G25"/>
    <mergeCell ref="A26:G26"/>
    <mergeCell ref="A27:G27"/>
    <mergeCell ref="A28:G28"/>
    <mergeCell ref="A31:G31"/>
    <mergeCell ref="A30:F30"/>
    <mergeCell ref="A24:G24"/>
    <mergeCell ref="J21:J23"/>
    <mergeCell ref="A1:H1"/>
    <mergeCell ref="B5:E5"/>
    <mergeCell ref="F5:H5"/>
    <mergeCell ref="A5:A6"/>
    <mergeCell ref="A2:I2"/>
    <mergeCell ref="I22:I23"/>
    <mergeCell ref="I5:I6"/>
    <mergeCell ref="H22:H23"/>
    <mergeCell ref="A22:G22"/>
    <mergeCell ref="A23:G23"/>
    <mergeCell ref="F4:H4"/>
    <mergeCell ref="B3:I3"/>
  </mergeCells>
  <phoneticPr fontId="1"/>
  <dataValidations count="1">
    <dataValidation type="list" allowBlank="1" showInputMessage="1" showErrorMessage="1" sqref="I4" xr:uid="{8B60C19E-DD54-4656-9700-26BA11B02217}">
      <formula1>"有,無"</formula1>
    </dataValidation>
  </dataValidations>
  <printOptions horizontalCentered="1"/>
  <pageMargins left="0.59055118110236227" right="0.19685039370078741" top="0.98425196850393704" bottom="0.39370078740157483" header="0.31496062992125984" footer="0.31496062992125984"/>
  <pageSetup paperSize="9" scale="96" orientation="landscape" r:id="rId1"/>
  <rowBreaks count="1" manualBreakCount="1">
    <brk id="3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入札内訳書</vt:lpstr>
      <vt:lpstr>入札内訳書!Print_Area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</dc:creator>
  <cp:lastModifiedBy>大山 歩美</cp:lastModifiedBy>
  <cp:lastPrinted>2026-01-13T06:48:27Z</cp:lastPrinted>
  <dcterms:created xsi:type="dcterms:W3CDTF">2016-06-14T04:37:07Z</dcterms:created>
  <dcterms:modified xsi:type="dcterms:W3CDTF">2026-01-13T06:48:53Z</dcterms:modified>
</cp:coreProperties>
</file>